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F196"/>
  <c r="I196"/>
  <c r="H196"/>
  <c r="G196"/>
</calcChain>
</file>

<file path=xl/sharedStrings.xml><?xml version="1.0" encoding="utf-8"?>
<sst xmlns="http://schemas.openxmlformats.org/spreadsheetml/2006/main" count="240" uniqueCount="64">
  <si>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</si>
  <si>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</si>
  <si>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</si>
  <si>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</si>
  <si>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</si>
  <si>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</si>
  <si>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</si>
  <si>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</si>
  <si>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</si>
  <si>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</si>
  <si>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</si>
  <si>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</si>
  <si>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</si>
  <si>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</si>
  <si>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</si>
  <si>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</si>
  <si>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</si>
  <si>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</si>
  <si>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</si>
  <si>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</si>
  <si>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</si>
  <si>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</si>
  <si>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</si>
  <si>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</si>
  <si>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</si>
  <si>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</si>
  <si>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</si>
  <si>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</si>
  <si>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</si>
  <si>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</si>
  <si>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</si>
  <si>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</si>
  <si>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</si>
  <si>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</si>
  <si>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</si>
  <si>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</si>
  <si>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</si>
  <si>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</si>
  <si>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</si>
  <si>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 с витаминами</t>
  </si>
  <si>
    <t>хлеб пшеничный</t>
  </si>
  <si>
    <t>яблоко</t>
  </si>
  <si>
    <t>подлив</t>
  </si>
  <si>
    <t>томатный соус с овощами</t>
  </si>
  <si>
    <t>компотиз сухофруктов с витаминами</t>
  </si>
  <si>
    <t>апельсин</t>
  </si>
  <si>
    <t>кисель с витаминами</t>
  </si>
  <si>
    <t>банан</t>
  </si>
  <si>
    <t>плов</t>
  </si>
  <si>
    <t>компот из сухофруктов с витаминами</t>
  </si>
  <si>
    <t>йогурт</t>
  </si>
  <si>
    <t>тефтеля с отварными макаронами</t>
  </si>
  <si>
    <t>669/309</t>
  </si>
  <si>
    <t>рыбная котлета с картофельным пюре</t>
  </si>
  <si>
    <t>36/7</t>
  </si>
  <si>
    <t>котлета куриная с гороховым пюре</t>
  </si>
  <si>
    <t>134/161</t>
  </si>
  <si>
    <t>котлета домашняя с отварной гречкой</t>
  </si>
  <si>
    <t>7045/302</t>
  </si>
  <si>
    <t>гуляш из курицы с картофельным пюре</t>
  </si>
  <si>
    <t>11/312</t>
  </si>
  <si>
    <t>МБОУ "Николаевская СОШ" Благовещенского района Алтайского края</t>
  </si>
  <si>
    <t>директор</t>
  </si>
  <si>
    <t>Губкова И.А.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</si>
</sst>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61</v>
      </c>
      <c r="D1" s="55"/>
      <c r="E1" s="55"/>
      <c r="F1" s="12" t="s">
        <v>16</v>
      </c>
      <c r="G1" s="2" t="s">
        <v>17</v>
      </c>
      <c r="H1" s="56" t="s">
        <v>62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240</v>
      </c>
      <c r="G6" s="40">
        <v>11.56</v>
      </c>
      <c r="H6" s="40">
        <v>13.11</v>
      </c>
      <c r="I6" s="40">
        <v>7.31</v>
      </c>
      <c r="J6" s="40">
        <v>375.95</v>
      </c>
      <c r="K6" s="41" t="s">
        <v>52</v>
      </c>
      <c r="L6" s="40">
        <v>51.52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/>
      <c r="H8" s="43"/>
      <c r="I8" s="43">
        <v>14.97</v>
      </c>
      <c r="J8" s="43">
        <v>56.1</v>
      </c>
      <c r="K8" s="44">
        <v>1008</v>
      </c>
      <c r="L8" s="43">
        <v>2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28</v>
      </c>
    </row>
    <row r="11" spans="1:12" ht="15">
      <c r="A11" s="23"/>
      <c r="B11" s="15"/>
      <c r="C11" s="11"/>
      <c r="D11" s="6"/>
      <c r="E11" s="42" t="s">
        <v>42</v>
      </c>
      <c r="F11" s="43">
        <v>50</v>
      </c>
      <c r="G11" s="43">
        <v>1.42</v>
      </c>
      <c r="H11" s="43">
        <v>5.12</v>
      </c>
      <c r="I11" s="43">
        <v>9.09</v>
      </c>
      <c r="J11" s="43">
        <v>175.12</v>
      </c>
      <c r="K11" s="44">
        <v>843</v>
      </c>
      <c r="L11" s="43">
        <v>1.4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15.75</v>
      </c>
      <c r="H13" s="19">
        <f t="shared" si="0"/>
        <v>18.93</v>
      </c>
      <c r="I13" s="19">
        <f t="shared" si="0"/>
        <v>55.660000000000011</v>
      </c>
      <c r="J13" s="19">
        <f t="shared" si="0"/>
        <v>724.67</v>
      </c>
      <c r="K13" s="25"/>
      <c r="L13" s="19">
        <f t="shared" ref="L13" si="1">SUM(L6:L12)</f>
        <v>85.920000000000016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15.75</v>
      </c>
      <c r="H24" s="32">
        <f t="shared" si="4"/>
        <v>18.93</v>
      </c>
      <c r="I24" s="32">
        <f t="shared" si="4"/>
        <v>55.660000000000011</v>
      </c>
      <c r="J24" s="32">
        <f t="shared" si="4"/>
        <v>724.67</v>
      </c>
      <c r="K24" s="32"/>
      <c r="L24" s="32">
        <f t="shared" ref="L24" si="5">L13+L23</f>
        <v>85.920000000000016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240</v>
      </c>
      <c r="G25" s="40">
        <v>16.940000000000001</v>
      </c>
      <c r="H25" s="40">
        <v>17.010000000000002</v>
      </c>
      <c r="I25" s="40">
        <v>20.059999999999999</v>
      </c>
      <c r="J25" s="40">
        <v>301.04000000000002</v>
      </c>
      <c r="K25" s="41" t="s">
        <v>54</v>
      </c>
      <c r="L25" s="40">
        <v>43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0.36</v>
      </c>
      <c r="H27" s="43">
        <v>0.04</v>
      </c>
      <c r="I27" s="43">
        <v>23.56</v>
      </c>
      <c r="J27" s="43">
        <v>92.2</v>
      </c>
      <c r="K27" s="44">
        <v>933</v>
      </c>
      <c r="L27" s="43">
        <v>7.2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70.5</v>
      </c>
      <c r="K28" s="44"/>
      <c r="L28" s="43">
        <v>3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200</v>
      </c>
      <c r="G29" s="43">
        <v>0.9</v>
      </c>
      <c r="H29" s="43">
        <v>0.2</v>
      </c>
      <c r="I29" s="43">
        <v>8.1</v>
      </c>
      <c r="J29" s="43">
        <v>43</v>
      </c>
      <c r="K29" s="44"/>
      <c r="L29" s="43">
        <v>25</v>
      </c>
    </row>
    <row r="30" spans="1:12" ht="15">
      <c r="A30" s="14"/>
      <c r="B30" s="15"/>
      <c r="C30" s="11"/>
      <c r="D30" s="6"/>
      <c r="E30" s="42" t="s">
        <v>43</v>
      </c>
      <c r="F30" s="43">
        <v>50</v>
      </c>
      <c r="G30" s="43">
        <v>11.12</v>
      </c>
      <c r="H30" s="43">
        <v>7.08</v>
      </c>
      <c r="I30" s="43">
        <v>25.35</v>
      </c>
      <c r="J30" s="43">
        <v>175.12</v>
      </c>
      <c r="K30" s="44">
        <v>824</v>
      </c>
      <c r="L30" s="43">
        <v>1.5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31.689999999999998</v>
      </c>
      <c r="H32" s="19">
        <f t="shared" ref="H32" si="7">SUM(H25:H31)</f>
        <v>24.630000000000003</v>
      </c>
      <c r="I32" s="19">
        <f t="shared" ref="I32" si="8">SUM(I25:I31)</f>
        <v>91.56</v>
      </c>
      <c r="J32" s="19">
        <f t="shared" ref="J32:L32" si="9">SUM(J25:J31)</f>
        <v>681.86</v>
      </c>
      <c r="K32" s="25"/>
      <c r="L32" s="19">
        <f t="shared" si="9"/>
        <v>79.7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31.689999999999998</v>
      </c>
      <c r="H43" s="32">
        <f t="shared" ref="H43" si="15">H32+H42</f>
        <v>24.630000000000003</v>
      </c>
      <c r="I43" s="32">
        <f t="shared" ref="I43" si="16">I32+I42</f>
        <v>91.56</v>
      </c>
      <c r="J43" s="32">
        <f t="shared" ref="J43:L43" si="17">J32+J42</f>
        <v>681.86</v>
      </c>
      <c r="K43" s="32"/>
      <c r="L43" s="32">
        <f t="shared" si="17"/>
        <v>79.7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30.04</v>
      </c>
      <c r="H44" s="40">
        <v>13.8</v>
      </c>
      <c r="I44" s="40">
        <v>12.43</v>
      </c>
      <c r="J44" s="40">
        <v>358</v>
      </c>
      <c r="K44" s="41" t="s">
        <v>56</v>
      </c>
      <c r="L44" s="40">
        <v>46.5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19.600000000000001</v>
      </c>
      <c r="J46" s="43">
        <v>80</v>
      </c>
      <c r="K46" s="44">
        <v>948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>
        <v>3</v>
      </c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200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25</v>
      </c>
    </row>
    <row r="49" spans="1:12" ht="15">
      <c r="A49" s="23"/>
      <c r="B49" s="15"/>
      <c r="C49" s="11"/>
      <c r="D49" s="6"/>
      <c r="E49" s="42" t="s">
        <v>42</v>
      </c>
      <c r="F49" s="43">
        <v>50</v>
      </c>
      <c r="G49" s="43">
        <v>11.2</v>
      </c>
      <c r="H49" s="43">
        <v>7.08</v>
      </c>
      <c r="I49" s="43">
        <v>25.35</v>
      </c>
      <c r="J49" s="43">
        <v>175.12</v>
      </c>
      <c r="K49" s="44">
        <v>843</v>
      </c>
      <c r="L49" s="43">
        <v>1.4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45.11</v>
      </c>
      <c r="H51" s="19">
        <f t="shared" ref="H51" si="19">SUM(H44:H50)</f>
        <v>21.68</v>
      </c>
      <c r="I51" s="19">
        <f t="shared" ref="I51" si="20">SUM(I44:I50)</f>
        <v>92.87</v>
      </c>
      <c r="J51" s="19">
        <f t="shared" ref="J51:L51" si="21">SUM(J44:J50)</f>
        <v>779.62</v>
      </c>
      <c r="K51" s="25"/>
      <c r="L51" s="19">
        <f t="shared" si="21"/>
        <v>78.900000000000006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720</v>
      </c>
      <c r="G62" s="32">
        <f t="shared" ref="G62" si="26">G51+G61</f>
        <v>45.11</v>
      </c>
      <c r="H62" s="32">
        <f t="shared" ref="H62" si="27">H51+H61</f>
        <v>21.68</v>
      </c>
      <c r="I62" s="32">
        <f t="shared" ref="I62" si="28">I51+I61</f>
        <v>92.87</v>
      </c>
      <c r="J62" s="32">
        <f t="shared" ref="J62:L62" si="29">J51+J61</f>
        <v>779.62</v>
      </c>
      <c r="K62" s="32"/>
      <c r="L62" s="32">
        <f t="shared" si="29"/>
        <v>78.900000000000006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300</v>
      </c>
      <c r="G63" s="40">
        <v>12.33</v>
      </c>
      <c r="H63" s="40">
        <v>15.01</v>
      </c>
      <c r="I63" s="40">
        <v>9.06</v>
      </c>
      <c r="J63" s="40">
        <v>350.03</v>
      </c>
      <c r="K63" s="41">
        <v>443</v>
      </c>
      <c r="L63" s="40">
        <v>43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/>
      <c r="H65" s="43"/>
      <c r="I65" s="43">
        <v>14.97</v>
      </c>
      <c r="J65" s="43">
        <v>56.1</v>
      </c>
      <c r="K65" s="44">
        <v>1008</v>
      </c>
      <c r="L65" s="43">
        <v>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2.37</v>
      </c>
      <c r="H66" s="43">
        <v>0.3</v>
      </c>
      <c r="I66" s="43">
        <v>14.49</v>
      </c>
      <c r="J66" s="43">
        <v>70.5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25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15.1</v>
      </c>
      <c r="H70" s="19">
        <f t="shared" ref="H70" si="31">SUM(H63:H69)</f>
        <v>15.71</v>
      </c>
      <c r="I70" s="19">
        <f t="shared" ref="I70" si="32">SUM(I63:I69)</f>
        <v>48.320000000000007</v>
      </c>
      <c r="J70" s="19">
        <f t="shared" ref="J70:L70" si="33">SUM(J63:J69)</f>
        <v>523.63</v>
      </c>
      <c r="K70" s="25"/>
      <c r="L70" s="19">
        <f t="shared" si="33"/>
        <v>73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15.1</v>
      </c>
      <c r="H81" s="32">
        <f t="shared" ref="H81" si="39">H70+H80</f>
        <v>15.71</v>
      </c>
      <c r="I81" s="32">
        <f t="shared" ref="I81" si="40">I70+I80</f>
        <v>48.320000000000007</v>
      </c>
      <c r="J81" s="32">
        <f t="shared" ref="J81:L81" si="41">J70+J80</f>
        <v>523.63</v>
      </c>
      <c r="K81" s="32"/>
      <c r="L81" s="32">
        <f t="shared" si="41"/>
        <v>73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16</v>
      </c>
      <c r="H82" s="40">
        <v>17.07</v>
      </c>
      <c r="I82" s="40">
        <v>8.9700000000000006</v>
      </c>
      <c r="J82" s="40">
        <v>327.85</v>
      </c>
      <c r="K82" s="41" t="s">
        <v>58</v>
      </c>
      <c r="L82" s="40">
        <v>48.32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0.36</v>
      </c>
      <c r="H84" s="43">
        <v>0.04</v>
      </c>
      <c r="I84" s="43">
        <v>23.56</v>
      </c>
      <c r="J84" s="43">
        <v>92.2</v>
      </c>
      <c r="K84" s="44">
        <v>933</v>
      </c>
      <c r="L84" s="43">
        <v>7.2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70.5</v>
      </c>
      <c r="K85" s="44"/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1.6</v>
      </c>
      <c r="H86" s="43">
        <v>1.2</v>
      </c>
      <c r="I86" s="43">
        <v>13.8</v>
      </c>
      <c r="J86" s="43">
        <v>70</v>
      </c>
      <c r="K86" s="44"/>
      <c r="L86" s="43">
        <v>27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20.330000000000002</v>
      </c>
      <c r="H89" s="19">
        <f t="shared" ref="H89" si="43">SUM(H82:H88)</f>
        <v>18.61</v>
      </c>
      <c r="I89" s="19">
        <f t="shared" ref="I89" si="44">SUM(I82:I88)</f>
        <v>60.820000000000007</v>
      </c>
      <c r="J89" s="19">
        <f t="shared" ref="J89:L89" si="45">SUM(J82:J88)</f>
        <v>560.54999999999995</v>
      </c>
      <c r="K89" s="25"/>
      <c r="L89" s="19">
        <f t="shared" si="45"/>
        <v>85.52000000000001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20.330000000000002</v>
      </c>
      <c r="H100" s="32">
        <f t="shared" ref="H100" si="51">H89+H99</f>
        <v>18.61</v>
      </c>
      <c r="I100" s="32">
        <f t="shared" ref="I100" si="52">I89+I99</f>
        <v>60.820000000000007</v>
      </c>
      <c r="J100" s="32">
        <f t="shared" ref="J100:L100" si="53">J89+J99</f>
        <v>560.54999999999995</v>
      </c>
      <c r="K100" s="32"/>
      <c r="L100" s="32">
        <f t="shared" si="53"/>
        <v>85.52000000000001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240</v>
      </c>
      <c r="G101" s="40">
        <v>11.56</v>
      </c>
      <c r="H101" s="40">
        <v>13.11</v>
      </c>
      <c r="I101" s="40">
        <v>7.31</v>
      </c>
      <c r="J101" s="40">
        <v>375.95</v>
      </c>
      <c r="K101" s="41" t="s">
        <v>52</v>
      </c>
      <c r="L101" s="40">
        <v>42.54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/>
      <c r="H103" s="43"/>
      <c r="I103" s="43">
        <v>14.97</v>
      </c>
      <c r="J103" s="43">
        <v>56.1</v>
      </c>
      <c r="K103" s="44">
        <v>1008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/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200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28</v>
      </c>
    </row>
    <row r="106" spans="1:12" ht="15">
      <c r="A106" s="23"/>
      <c r="B106" s="15"/>
      <c r="C106" s="11"/>
      <c r="D106" s="6"/>
      <c r="E106" s="42" t="s">
        <v>42</v>
      </c>
      <c r="F106" s="43">
        <v>50</v>
      </c>
      <c r="G106" s="43">
        <v>1.42</v>
      </c>
      <c r="H106" s="43">
        <v>5.12</v>
      </c>
      <c r="I106" s="43">
        <v>9.09</v>
      </c>
      <c r="J106" s="43">
        <v>175.12</v>
      </c>
      <c r="K106" s="44">
        <v>843</v>
      </c>
      <c r="L106" s="43">
        <v>1.4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15.75</v>
      </c>
      <c r="H108" s="19">
        <f t="shared" si="54"/>
        <v>18.93</v>
      </c>
      <c r="I108" s="19">
        <f t="shared" si="54"/>
        <v>55.660000000000011</v>
      </c>
      <c r="J108" s="19">
        <f t="shared" si="54"/>
        <v>724.67</v>
      </c>
      <c r="K108" s="25"/>
      <c r="L108" s="19">
        <f t="shared" ref="L108" si="55">SUM(L101:L107)</f>
        <v>76.94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720</v>
      </c>
      <c r="G119" s="32">
        <f t="shared" ref="G119" si="58">G108+G118</f>
        <v>15.75</v>
      </c>
      <c r="H119" s="32">
        <f t="shared" ref="H119" si="59">H108+H118</f>
        <v>18.93</v>
      </c>
      <c r="I119" s="32">
        <f t="shared" ref="I119" si="60">I108+I118</f>
        <v>55.660000000000011</v>
      </c>
      <c r="J119" s="32">
        <f t="shared" ref="J119:L119" si="61">J108+J118</f>
        <v>724.67</v>
      </c>
      <c r="K119" s="32"/>
      <c r="L119" s="32">
        <f t="shared" si="61"/>
        <v>76.94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240</v>
      </c>
      <c r="G120" s="40">
        <v>18.940000000000001</v>
      </c>
      <c r="H120" s="40">
        <v>18.010000000000002</v>
      </c>
      <c r="I120" s="40">
        <v>8.06</v>
      </c>
      <c r="J120" s="40">
        <v>278.04000000000002</v>
      </c>
      <c r="K120" s="41" t="s">
        <v>60</v>
      </c>
      <c r="L120" s="40">
        <v>43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0.36</v>
      </c>
      <c r="H122" s="43">
        <v>0.04</v>
      </c>
      <c r="I122" s="43">
        <v>23.56</v>
      </c>
      <c r="J122" s="43">
        <v>92.2</v>
      </c>
      <c r="K122" s="44">
        <v>933</v>
      </c>
      <c r="L122" s="43">
        <v>7.2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44"/>
      <c r="L123" s="43">
        <v>3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200</v>
      </c>
      <c r="G124" s="43">
        <v>0.9</v>
      </c>
      <c r="H124" s="43">
        <v>0.2</v>
      </c>
      <c r="I124" s="43">
        <v>8.1</v>
      </c>
      <c r="J124" s="43">
        <v>43</v>
      </c>
      <c r="K124" s="44"/>
      <c r="L124" s="43">
        <v>25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1.5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22.57</v>
      </c>
      <c r="H127" s="19">
        <f t="shared" si="62"/>
        <v>18.55</v>
      </c>
      <c r="I127" s="19">
        <f t="shared" si="62"/>
        <v>54.21</v>
      </c>
      <c r="J127" s="19">
        <f t="shared" si="62"/>
        <v>483.74</v>
      </c>
      <c r="K127" s="25"/>
      <c r="L127" s="19">
        <f t="shared" ref="L127" si="63">SUM(L120:L126)</f>
        <v>79.7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22.57</v>
      </c>
      <c r="H138" s="32">
        <f t="shared" ref="H138" si="67">H127+H137</f>
        <v>18.55</v>
      </c>
      <c r="I138" s="32">
        <f t="shared" ref="I138" si="68">I127+I137</f>
        <v>54.21</v>
      </c>
      <c r="J138" s="32">
        <f t="shared" ref="J138:L138" si="69">J127+J137</f>
        <v>483.74</v>
      </c>
      <c r="K138" s="32"/>
      <c r="L138" s="32">
        <f t="shared" si="69"/>
        <v>79.7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240</v>
      </c>
      <c r="G139" s="40">
        <v>30.04</v>
      </c>
      <c r="H139" s="40">
        <v>13.8</v>
      </c>
      <c r="I139" s="40">
        <v>12.43</v>
      </c>
      <c r="J139" s="40">
        <v>358</v>
      </c>
      <c r="K139" s="41" t="s">
        <v>56</v>
      </c>
      <c r="L139" s="40">
        <v>46.5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/>
      <c r="H141" s="43"/>
      <c r="I141" s="43">
        <v>19.600000000000001</v>
      </c>
      <c r="J141" s="43">
        <v>80</v>
      </c>
      <c r="K141" s="44">
        <v>948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/>
      <c r="L142" s="43">
        <v>3</v>
      </c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200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25</v>
      </c>
    </row>
    <row r="144" spans="1:12" ht="15">
      <c r="A144" s="23"/>
      <c r="B144" s="15"/>
      <c r="C144" s="11"/>
      <c r="D144" s="6"/>
      <c r="E144" s="42" t="s">
        <v>42</v>
      </c>
      <c r="F144" s="43">
        <v>50</v>
      </c>
      <c r="G144" s="43">
        <v>11.2</v>
      </c>
      <c r="H144" s="43">
        <v>7.08</v>
      </c>
      <c r="I144" s="43">
        <v>25.35</v>
      </c>
      <c r="J144" s="43">
        <v>175.12</v>
      </c>
      <c r="K144" s="44">
        <v>843</v>
      </c>
      <c r="L144" s="43">
        <v>1.4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45.11</v>
      </c>
      <c r="H146" s="19">
        <f t="shared" si="70"/>
        <v>21.68</v>
      </c>
      <c r="I146" s="19">
        <f t="shared" si="70"/>
        <v>92.87</v>
      </c>
      <c r="J146" s="19">
        <f t="shared" si="70"/>
        <v>779.62</v>
      </c>
      <c r="K146" s="25"/>
      <c r="L146" s="19">
        <f t="shared" ref="L146" si="71">SUM(L139:L145)</f>
        <v>78.900000000000006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720</v>
      </c>
      <c r="G157" s="32">
        <f t="shared" ref="G157" si="74">G146+G156</f>
        <v>45.11</v>
      </c>
      <c r="H157" s="32">
        <f t="shared" ref="H157" si="75">H146+H156</f>
        <v>21.68</v>
      </c>
      <c r="I157" s="32">
        <f t="shared" ref="I157" si="76">I146+I156</f>
        <v>92.87</v>
      </c>
      <c r="J157" s="32">
        <f t="shared" ref="J157:L157" si="77">J146+J156</f>
        <v>779.62</v>
      </c>
      <c r="K157" s="32"/>
      <c r="L157" s="32">
        <f t="shared" si="77"/>
        <v>78.900000000000006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300</v>
      </c>
      <c r="G158" s="40">
        <v>12.33</v>
      </c>
      <c r="H158" s="40">
        <v>15.01</v>
      </c>
      <c r="I158" s="40">
        <v>9.06</v>
      </c>
      <c r="J158" s="40">
        <v>350.03</v>
      </c>
      <c r="K158" s="41">
        <v>443</v>
      </c>
      <c r="L158" s="40">
        <v>43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/>
      <c r="H160" s="43"/>
      <c r="I160" s="43">
        <v>14.97</v>
      </c>
      <c r="J160" s="43">
        <v>56.1</v>
      </c>
      <c r="K160" s="44">
        <v>1008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41</v>
      </c>
      <c r="F162" s="43">
        <v>200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15.1</v>
      </c>
      <c r="H165" s="19">
        <f t="shared" si="78"/>
        <v>15.71</v>
      </c>
      <c r="I165" s="19">
        <f t="shared" si="78"/>
        <v>48.320000000000007</v>
      </c>
      <c r="J165" s="19">
        <f t="shared" si="78"/>
        <v>523.63</v>
      </c>
      <c r="K165" s="25"/>
      <c r="L165" s="19">
        <f t="shared" ref="L165" si="79">SUM(L158:L164)</f>
        <v>73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2">G165+G175</f>
        <v>15.1</v>
      </c>
      <c r="H176" s="32">
        <f t="shared" ref="H176" si="83">H165+H175</f>
        <v>15.71</v>
      </c>
      <c r="I176" s="32">
        <f t="shared" ref="I176" si="84">I165+I175</f>
        <v>48.320000000000007</v>
      </c>
      <c r="J176" s="32">
        <f t="shared" ref="J176:L176" si="85">J165+J175</f>
        <v>523.63</v>
      </c>
      <c r="K176" s="32"/>
      <c r="L176" s="32">
        <f t="shared" si="85"/>
        <v>73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240</v>
      </c>
      <c r="G177" s="40">
        <v>16</v>
      </c>
      <c r="H177" s="40">
        <v>17.07</v>
      </c>
      <c r="I177" s="40">
        <v>8.9700000000000006</v>
      </c>
      <c r="J177" s="40">
        <v>327.85</v>
      </c>
      <c r="K177" s="41" t="s">
        <v>58</v>
      </c>
      <c r="L177" s="40">
        <v>48.32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0.36</v>
      </c>
      <c r="H179" s="43">
        <v>0.04</v>
      </c>
      <c r="I179" s="43">
        <v>23.56</v>
      </c>
      <c r="J179" s="43">
        <v>92.2</v>
      </c>
      <c r="K179" s="44">
        <v>933</v>
      </c>
      <c r="L179" s="43">
        <v>7.2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1.6</v>
      </c>
      <c r="H181" s="43">
        <v>1.2</v>
      </c>
      <c r="I181" s="43">
        <v>13.8</v>
      </c>
      <c r="J181" s="43">
        <v>70</v>
      </c>
      <c r="K181" s="44"/>
      <c r="L181" s="43">
        <v>27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20.330000000000002</v>
      </c>
      <c r="H184" s="19">
        <f t="shared" si="86"/>
        <v>18.61</v>
      </c>
      <c r="I184" s="19">
        <f t="shared" si="86"/>
        <v>60.820000000000007</v>
      </c>
      <c r="J184" s="19">
        <f t="shared" si="86"/>
        <v>560.54999999999995</v>
      </c>
      <c r="K184" s="25"/>
      <c r="L184" s="19">
        <f t="shared" ref="L184" si="87">SUM(L177:L183)</f>
        <v>85.52000000000001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20.330000000000002</v>
      </c>
      <c r="H195" s="32">
        <f t="shared" ref="H195" si="91">H184+H194</f>
        <v>18.61</v>
      </c>
      <c r="I195" s="32">
        <f t="shared" ref="I195" si="92">I184+I194</f>
        <v>60.820000000000007</v>
      </c>
      <c r="J195" s="32">
        <f t="shared" ref="J195:L195" si="93">J184+J194</f>
        <v>560.54999999999995</v>
      </c>
      <c r="K195" s="32"/>
      <c r="L195" s="32">
        <f t="shared" si="93"/>
        <v>85.52000000000001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24.683999999999997</v>
      </c>
      <c r="H196" s="34">
        <f t="shared" si="94"/>
        <v>19.304000000000002</v>
      </c>
      <c r="I196" s="34">
        <f t="shared" si="94"/>
        <v>66.111000000000018</v>
      </c>
      <c r="J196" s="34">
        <f t="shared" si="94"/>
        <v>634.25400000000002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79.709999999999994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2023-10-13T02:51:04Z</dcterms:modified>
</cp:coreProperties>
</file>